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Desktop\ВСС\2019\01.09.2019\"/>
    </mc:Choice>
  </mc:AlternateContent>
  <bookViews>
    <workbookView xWindow="0" yWindow="0" windowWidth="28800" windowHeight="12435"/>
  </bookViews>
  <sheets>
    <sheet name="на сайт" sheetId="1" r:id="rId1"/>
  </sheets>
  <definedNames>
    <definedName name="_xlnm.Print_Area" localSheetId="0">'на сайт'!$A$1:$O$28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6" i="1"/>
  <c r="D23" i="1"/>
  <c r="E23" i="1"/>
  <c r="F23" i="1"/>
  <c r="G23" i="1"/>
  <c r="H23" i="1"/>
  <c r="I23" i="1"/>
  <c r="J23" i="1"/>
  <c r="K23" i="1"/>
  <c r="L23" i="1"/>
  <c r="M23" i="1"/>
  <c r="N23" i="1"/>
  <c r="C23" i="1"/>
</calcChain>
</file>

<file path=xl/sharedStrings.xml><?xml version="1.0" encoding="utf-8"?>
<sst xmlns="http://schemas.openxmlformats.org/spreadsheetml/2006/main" count="43" uniqueCount="43">
  <si>
    <t>Информация о временно свободных средствах в Партнерах Фонда в разрезе программ Фонда по состоянию на 01.09.2019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</si>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</sst>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4" fillId="3" borderId="4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4" fillId="5" borderId="0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4" fillId="0" borderId="2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 applyBorder="1" applyAlignment="1">
      <alignment horizontal="right" indent="1"/>
    </xf>
    <xf numFmtId="166" fontId="3" fillId="0" borderId="0" xfId="1" applyNumberFormat="1" applyFont="1" applyFill="1"/>
    <xf numFmtId="166" fontId="6" fillId="0" borderId="1" xfId="1" applyNumberFormat="1" applyFont="1" applyFill="1" applyBorder="1"/>
    <xf numFmtId="167" fontId="2" fillId="0" borderId="1" xfId="1" applyNumberFormat="1" applyFont="1" applyFill="1" applyBorder="1" applyAlignment="1">
      <alignment horizontal="right" indent="1"/>
    </xf>
    <xf numFmtId="164" fontId="7" fillId="0" borderId="0" xfId="0" applyNumberFormat="1" applyFont="1" applyFill="1"/>
    <xf numFmtId="166" fontId="2" fillId="0" borderId="1" xfId="1" applyNumberFormat="1" applyFont="1" applyFill="1" applyBorder="1" applyAlignment="1">
      <alignment horizontal="left" indent="1"/>
    </xf>
    <xf numFmtId="164" fontId="8" fillId="0" borderId="0" xfId="0" applyNumberFormat="1" applyFont="1" applyFill="1"/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7" borderId="0" xfId="1" applyNumberFormat="1" applyFont="1" applyFill="1" applyBorder="1"/>
    <xf numFmtId="166" fontId="4" fillId="0" borderId="7" xfId="1" applyNumberFormat="1" applyFont="1" applyBorder="1" applyAlignment="1">
      <alignment horizontal="left" indent="1"/>
    </xf>
    <xf numFmtId="166" fontId="4" fillId="7" borderId="0" xfId="1" applyNumberFormat="1" applyFont="1" applyFill="1" applyBorder="1" applyAlignment="1">
      <alignment horizontal="right" indent="1"/>
    </xf>
    <xf numFmtId="166" fontId="4" fillId="6" borderId="0" xfId="1" applyNumberFormat="1" applyFont="1" applyFill="1" applyBorder="1" applyAlignment="1">
      <alignment horizontal="right" indent="1"/>
    </xf>
    <xf numFmtId="166" fontId="2" fillId="7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2" fillId="0" borderId="0" xfId="1" applyNumberFormat="1" applyFont="1" applyBorder="1"/>
    <xf numFmtId="166" fontId="4" fillId="4" borderId="1" xfId="1" applyNumberFormat="1" applyFont="1" applyFill="1" applyBorder="1" applyAlignment="1">
      <alignment horizontal="center" wrapText="1"/>
    </xf>
    <xf numFmtId="166" fontId="3" fillId="2" borderId="0" xfId="1" applyNumberFormat="1" applyFont="1" applyFill="1" applyBorder="1" applyAlignment="1">
      <alignment horizontal="left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zoomScale="89" zoomScaleNormal="85" zoomScaleSheetLayoutView="89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33" sqref="G33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7109375" style="2" customWidth="1"/>
    <col min="11" max="11" width="23.85546875" style="2" customWidth="1"/>
    <col min="12" max="12" width="21.85546875" style="2" customWidth="1"/>
    <col min="13" max="13" width="22" style="2" customWidth="1"/>
    <col min="14" max="14" width="22.42578125" style="2" customWidth="1"/>
    <col min="15" max="15" width="24.42578125" style="2" customWidth="1"/>
    <col min="16" max="16" width="28.140625" style="32" customWidth="1"/>
    <col min="17" max="17" width="9.140625" style="2"/>
    <col min="18" max="18" width="16" style="2" bestFit="1" customWidth="1"/>
    <col min="19" max="16384" width="9.140625" style="2"/>
  </cols>
  <sheetData>
    <row r="1" spans="1:16" x14ac:dyDescent="0.25">
      <c r="C1" s="2" t="s">
        <v>0</v>
      </c>
      <c r="P1" s="34"/>
    </row>
    <row r="2" spans="1:16" x14ac:dyDescent="0.25">
      <c r="P2" s="34"/>
    </row>
    <row r="3" spans="1:16" ht="28.5" x14ac:dyDescent="0.25">
      <c r="A3" s="35" t="s">
        <v>1</v>
      </c>
      <c r="B3" s="35" t="s">
        <v>2</v>
      </c>
      <c r="C3" s="36" t="s">
        <v>3</v>
      </c>
      <c r="D3" s="37"/>
      <c r="E3" s="37"/>
      <c r="F3" s="3" t="s">
        <v>4</v>
      </c>
      <c r="G3" s="38" t="s">
        <v>5</v>
      </c>
      <c r="H3" s="38"/>
      <c r="I3" s="38"/>
      <c r="J3" s="39" t="s">
        <v>6</v>
      </c>
      <c r="K3" s="38" t="s">
        <v>7</v>
      </c>
      <c r="L3" s="38"/>
      <c r="M3" s="38"/>
      <c r="N3" s="38"/>
      <c r="O3" s="35" t="s">
        <v>8</v>
      </c>
      <c r="P3" s="34"/>
    </row>
    <row r="4" spans="1:16" ht="15" customHeight="1" x14ac:dyDescent="0.25">
      <c r="A4" s="35"/>
      <c r="B4" s="35"/>
      <c r="C4" s="40" t="s">
        <v>9</v>
      </c>
      <c r="D4" s="40" t="s">
        <v>10</v>
      </c>
      <c r="E4" s="40" t="s">
        <v>11</v>
      </c>
      <c r="F4" s="40" t="s">
        <v>12</v>
      </c>
      <c r="G4" s="33" t="s">
        <v>13</v>
      </c>
      <c r="H4" s="33"/>
      <c r="I4" s="33"/>
      <c r="J4" s="39"/>
      <c r="K4" s="38"/>
      <c r="L4" s="38"/>
      <c r="M4" s="38"/>
      <c r="N4" s="38"/>
      <c r="O4" s="35"/>
      <c r="P4" s="34"/>
    </row>
    <row r="5" spans="1:16" ht="71.25" x14ac:dyDescent="0.25">
      <c r="A5" s="35"/>
      <c r="B5" s="35"/>
      <c r="C5" s="41"/>
      <c r="D5" s="41"/>
      <c r="E5" s="41"/>
      <c r="F5" s="41"/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35"/>
      <c r="P5" s="5"/>
    </row>
    <row r="6" spans="1:16" s="9" customFormat="1" x14ac:dyDescent="0.25">
      <c r="A6" s="6">
        <v>1</v>
      </c>
      <c r="B6" s="7" t="s">
        <v>22</v>
      </c>
      <c r="C6" s="8">
        <v>2772375809.6999998</v>
      </c>
      <c r="D6" s="8">
        <v>-46477073.749999985</v>
      </c>
      <c r="F6" s="8">
        <v>489276593.28000015</v>
      </c>
      <c r="G6" s="8">
        <v>472771023.31999969</v>
      </c>
      <c r="H6" s="8">
        <v>224526488.47000021</v>
      </c>
      <c r="I6" s="8">
        <v>-187545112.46999997</v>
      </c>
      <c r="K6" s="8"/>
      <c r="L6" s="8"/>
      <c r="M6" s="8"/>
      <c r="N6" s="8"/>
      <c r="O6" s="10">
        <f>SUM(C6:N6)</f>
        <v>3724927728.5500002</v>
      </c>
      <c r="P6" s="11"/>
    </row>
    <row r="7" spans="1:16" s="9" customFormat="1" x14ac:dyDescent="0.25">
      <c r="A7" s="6">
        <v>2</v>
      </c>
      <c r="B7" s="7" t="s">
        <v>23</v>
      </c>
      <c r="C7" s="8">
        <v>96578492</v>
      </c>
      <c r="D7" s="8"/>
      <c r="E7" s="8"/>
      <c r="F7" s="8">
        <v>200785074</v>
      </c>
      <c r="G7" s="8">
        <v>519643723</v>
      </c>
      <c r="H7" s="8">
        <v>435695421</v>
      </c>
      <c r="I7" s="8">
        <v>343400133</v>
      </c>
      <c r="J7" s="8">
        <v>42499079</v>
      </c>
      <c r="K7" s="8">
        <v>221879538.12000084</v>
      </c>
      <c r="L7" s="8">
        <v>-437213804.01999974</v>
      </c>
      <c r="M7" s="8">
        <v>-5373707974</v>
      </c>
      <c r="N7" s="8">
        <v>2010896090.2000008</v>
      </c>
      <c r="O7" s="10">
        <f t="shared" ref="O7:O23" si="0">SUM(C7:N7)</f>
        <v>-1939544227.6999979</v>
      </c>
      <c r="P7" s="11"/>
    </row>
    <row r="8" spans="1:16" s="9" customFormat="1" x14ac:dyDescent="0.25">
      <c r="A8" s="6">
        <v>3</v>
      </c>
      <c r="B8" s="7" t="s">
        <v>24</v>
      </c>
      <c r="C8" s="8">
        <v>23406804.779999971</v>
      </c>
      <c r="D8" s="8"/>
      <c r="E8" s="8"/>
      <c r="F8" s="8"/>
      <c r="G8" s="12"/>
      <c r="H8" s="12">
        <v>0</v>
      </c>
      <c r="I8" s="12">
        <v>0</v>
      </c>
      <c r="J8" s="12">
        <v>8703557.4699999988</v>
      </c>
      <c r="K8" s="8"/>
      <c r="L8" s="8"/>
      <c r="M8" s="8"/>
      <c r="N8" s="8">
        <v>301337431.80000073</v>
      </c>
      <c r="O8" s="10">
        <f t="shared" si="0"/>
        <v>333447794.05000067</v>
      </c>
      <c r="P8" s="11"/>
    </row>
    <row r="9" spans="1:16" s="9" customFormat="1" x14ac:dyDescent="0.25">
      <c r="A9" s="6">
        <v>4</v>
      </c>
      <c r="B9" s="7" t="s">
        <v>25</v>
      </c>
      <c r="C9" s="8">
        <v>2789450001.5400019</v>
      </c>
      <c r="D9" s="8"/>
      <c r="E9" s="8"/>
      <c r="F9" s="8">
        <v>331896155.84000003</v>
      </c>
      <c r="G9" s="8">
        <v>469658753.38000005</v>
      </c>
      <c r="H9" s="8">
        <v>-614516093.68999994</v>
      </c>
      <c r="I9" s="8">
        <v>242481990.97000006</v>
      </c>
      <c r="J9" s="8"/>
      <c r="K9" s="8"/>
      <c r="L9" s="8"/>
      <c r="M9" s="8"/>
      <c r="N9" s="8"/>
      <c r="O9" s="10">
        <f t="shared" si="0"/>
        <v>3218970808.0400023</v>
      </c>
      <c r="P9" s="11"/>
    </row>
    <row r="10" spans="1:16" s="9" customFormat="1" x14ac:dyDescent="0.25">
      <c r="A10" s="6">
        <v>5</v>
      </c>
      <c r="B10" s="7" t="s">
        <v>26</v>
      </c>
      <c r="C10" s="8"/>
      <c r="D10" s="8"/>
      <c r="E10" s="8"/>
      <c r="F10" s="8"/>
      <c r="G10" s="8">
        <v>1289080752.6399968</v>
      </c>
      <c r="H10" s="8">
        <v>-505440744.49999881</v>
      </c>
      <c r="I10" s="8">
        <v>781287616.60000157</v>
      </c>
      <c r="J10" s="8">
        <v>1330055223.99</v>
      </c>
      <c r="K10" s="8"/>
      <c r="L10" s="8"/>
      <c r="M10" s="8"/>
      <c r="N10" s="8">
        <v>0</v>
      </c>
      <c r="O10" s="10">
        <f t="shared" si="0"/>
        <v>2894982848.7299995</v>
      </c>
      <c r="P10" s="11"/>
    </row>
    <row r="11" spans="1:16" s="9" customFormat="1" x14ac:dyDescent="0.25">
      <c r="A11" s="6">
        <v>6</v>
      </c>
      <c r="B11" s="7" t="s">
        <v>27</v>
      </c>
      <c r="C11" s="8"/>
      <c r="D11" s="8"/>
      <c r="E11" s="8"/>
      <c r="F11" s="8">
        <v>2659815239.3100014</v>
      </c>
      <c r="G11" s="8">
        <v>499837664.87998992</v>
      </c>
      <c r="H11" s="8">
        <v>-2434863171.9999962</v>
      </c>
      <c r="I11" s="8">
        <v>-310446086.99999857</v>
      </c>
      <c r="J11" s="8"/>
      <c r="K11" s="8"/>
      <c r="L11" s="8"/>
      <c r="M11" s="8"/>
      <c r="N11" s="8"/>
      <c r="O11" s="10">
        <f t="shared" si="0"/>
        <v>414343645.18999672</v>
      </c>
      <c r="P11" s="11"/>
    </row>
    <row r="12" spans="1:16" s="9" customFormat="1" x14ac:dyDescent="0.25">
      <c r="A12" s="6">
        <v>7</v>
      </c>
      <c r="B12" s="7" t="s">
        <v>28</v>
      </c>
      <c r="C12" s="8">
        <v>292619593.45000064</v>
      </c>
      <c r="D12" s="8"/>
      <c r="E12" s="8"/>
      <c r="F12" s="8">
        <v>195089570.00999999</v>
      </c>
      <c r="G12" s="8">
        <v>124926553.36000013</v>
      </c>
      <c r="H12" s="8">
        <v>154912980.01999986</v>
      </c>
      <c r="I12" s="8">
        <v>-122668835.3999992</v>
      </c>
      <c r="J12" s="8">
        <v>356030461.89999986</v>
      </c>
      <c r="K12" s="8"/>
      <c r="L12" s="8"/>
      <c r="M12" s="8"/>
      <c r="N12" s="8">
        <v>92540166.119999409</v>
      </c>
      <c r="O12" s="10">
        <f t="shared" si="0"/>
        <v>1093450489.4600008</v>
      </c>
      <c r="P12" s="11"/>
    </row>
    <row r="13" spans="1:16" s="16" customFormat="1" x14ac:dyDescent="0.25">
      <c r="A13" s="6">
        <v>8</v>
      </c>
      <c r="B13" s="7" t="s">
        <v>29</v>
      </c>
      <c r="C13" s="13">
        <v>5516109749.1800003</v>
      </c>
      <c r="D13" s="13"/>
      <c r="E13" s="13"/>
      <c r="F13" s="13"/>
      <c r="G13" s="14"/>
      <c r="H13" s="14">
        <v>0</v>
      </c>
      <c r="I13" s="14">
        <v>0</v>
      </c>
      <c r="J13" s="14">
        <v>0</v>
      </c>
      <c r="K13" s="13"/>
      <c r="L13" s="13"/>
      <c r="M13" s="13"/>
      <c r="N13" s="13"/>
      <c r="O13" s="10">
        <f t="shared" si="0"/>
        <v>5516109749.1800003</v>
      </c>
      <c r="P13" s="15"/>
    </row>
    <row r="14" spans="1:16" s="9" customFormat="1" x14ac:dyDescent="0.25">
      <c r="A14" s="6">
        <v>9</v>
      </c>
      <c r="B14" s="7" t="s">
        <v>30</v>
      </c>
      <c r="C14" s="8">
        <v>65807407.440000117</v>
      </c>
      <c r="D14" s="8"/>
      <c r="E14" s="17">
        <v>1807557.3599999994</v>
      </c>
      <c r="F14" s="8"/>
      <c r="G14" s="8">
        <v>272584504.43000001</v>
      </c>
      <c r="H14" s="8">
        <v>94587018.009999901</v>
      </c>
      <c r="I14" s="8">
        <v>216344519.99999952</v>
      </c>
      <c r="J14" s="8">
        <v>0</v>
      </c>
      <c r="K14" s="8"/>
      <c r="L14" s="8"/>
      <c r="M14" s="8"/>
      <c r="N14" s="8"/>
      <c r="O14" s="10">
        <f t="shared" si="0"/>
        <v>651131007.23999953</v>
      </c>
      <c r="P14" s="11"/>
    </row>
    <row r="15" spans="1:16" s="9" customFormat="1" x14ac:dyDescent="0.25">
      <c r="A15" s="6">
        <v>10</v>
      </c>
      <c r="B15" s="7" t="s">
        <v>31</v>
      </c>
      <c r="C15" s="8"/>
      <c r="D15" s="18">
        <v>15235708.63000001</v>
      </c>
      <c r="E15" s="8"/>
      <c r="F15" s="8"/>
      <c r="G15" s="8">
        <v>437196754.35999966</v>
      </c>
      <c r="H15" s="8">
        <v>-4.76837158203125E-7</v>
      </c>
      <c r="I15" s="8">
        <v>0</v>
      </c>
      <c r="J15" s="8">
        <v>0</v>
      </c>
      <c r="K15" s="8"/>
      <c r="L15" s="8"/>
      <c r="M15" s="8"/>
      <c r="N15" s="8"/>
      <c r="O15" s="10">
        <f t="shared" si="0"/>
        <v>452432462.98999918</v>
      </c>
      <c r="P15" s="19"/>
    </row>
    <row r="16" spans="1:16" s="9" customFormat="1" x14ac:dyDescent="0.25">
      <c r="A16" s="6">
        <v>11</v>
      </c>
      <c r="B16" s="7" t="s">
        <v>32</v>
      </c>
      <c r="C16" s="8">
        <v>76222817.979999989</v>
      </c>
      <c r="D16" s="8"/>
      <c r="E16" s="8"/>
      <c r="F16" s="8"/>
      <c r="G16" s="12"/>
      <c r="H16" s="12">
        <v>0</v>
      </c>
      <c r="I16" s="12">
        <v>0</v>
      </c>
      <c r="J16" s="12">
        <v>0</v>
      </c>
      <c r="K16" s="8"/>
      <c r="L16" s="8"/>
      <c r="M16" s="8"/>
      <c r="N16" s="8"/>
      <c r="O16" s="10">
        <f t="shared" si="0"/>
        <v>76222817.979999989</v>
      </c>
      <c r="P16" s="11"/>
    </row>
    <row r="17" spans="1:16" s="9" customFormat="1" x14ac:dyDescent="0.25">
      <c r="A17" s="6">
        <v>12</v>
      </c>
      <c r="B17" s="7" t="s">
        <v>33</v>
      </c>
      <c r="C17" s="8">
        <v>95308191.760000095</v>
      </c>
      <c r="D17" s="8"/>
      <c r="E17" s="8"/>
      <c r="F17" s="8">
        <v>2106652554.6299992</v>
      </c>
      <c r="G17" s="8">
        <v>67474297.209999084</v>
      </c>
      <c r="H17" s="8">
        <v>45863098.149999738</v>
      </c>
      <c r="I17" s="8">
        <v>17350905.369998336</v>
      </c>
      <c r="J17" s="8"/>
      <c r="K17" s="8">
        <v>-479602262.4599998</v>
      </c>
      <c r="L17" s="8">
        <v>-354397434.07000029</v>
      </c>
      <c r="M17" s="8"/>
      <c r="N17" s="8">
        <v>6536690103.1500006</v>
      </c>
      <c r="O17" s="10">
        <f t="shared" si="0"/>
        <v>8035339453.7399969</v>
      </c>
      <c r="P17" s="11"/>
    </row>
    <row r="18" spans="1:16" s="9" customFormat="1" x14ac:dyDescent="0.25">
      <c r="A18" s="6">
        <v>13</v>
      </c>
      <c r="B18" s="7" t="s">
        <v>34</v>
      </c>
      <c r="C18" s="8">
        <v>138091876.58000028</v>
      </c>
      <c r="D18" s="8"/>
      <c r="E18" s="8"/>
      <c r="F18" s="8">
        <v>39089218.559999995</v>
      </c>
      <c r="G18" s="12"/>
      <c r="H18" s="12">
        <v>0</v>
      </c>
      <c r="I18" s="8">
        <v>0</v>
      </c>
      <c r="J18" s="8">
        <v>-456844720.17000002</v>
      </c>
      <c r="K18" s="8"/>
      <c r="L18" s="8"/>
      <c r="M18" s="8"/>
      <c r="N18" s="8"/>
      <c r="O18" s="10">
        <f t="shared" si="0"/>
        <v>-279663625.02999973</v>
      </c>
      <c r="P18" s="11"/>
    </row>
    <row r="19" spans="1:16" s="9" customFormat="1" x14ac:dyDescent="0.25">
      <c r="A19" s="6">
        <v>14</v>
      </c>
      <c r="B19" s="7" t="s">
        <v>35</v>
      </c>
      <c r="C19" s="8">
        <v>1216354300.9500008</v>
      </c>
      <c r="D19" s="8"/>
      <c r="E19" s="14"/>
      <c r="F19" s="8">
        <v>3250285833.480001</v>
      </c>
      <c r="G19" s="8">
        <v>546008020.76000023</v>
      </c>
      <c r="H19" s="8">
        <v>599971517.1899991</v>
      </c>
      <c r="I19" s="8">
        <v>97880435.860000372</v>
      </c>
      <c r="J19" s="8"/>
      <c r="K19" s="8"/>
      <c r="L19" s="8"/>
      <c r="M19" s="8"/>
      <c r="N19" s="8"/>
      <c r="O19" s="10">
        <f t="shared" si="0"/>
        <v>5710500108.2400017</v>
      </c>
      <c r="P19" s="11"/>
    </row>
    <row r="20" spans="1:16" s="9" customFormat="1" x14ac:dyDescent="0.25">
      <c r="A20" s="6">
        <v>15</v>
      </c>
      <c r="B20" s="20" t="s">
        <v>36</v>
      </c>
      <c r="C20" s="8"/>
      <c r="D20" s="8"/>
      <c r="E20" s="17">
        <v>-94916973.599999756</v>
      </c>
      <c r="F20" s="8"/>
      <c r="G20" s="12"/>
      <c r="H20" s="12"/>
      <c r="I20" s="12"/>
      <c r="J20" s="12"/>
      <c r="K20" s="8"/>
      <c r="L20" s="8"/>
      <c r="M20" s="8"/>
      <c r="N20" s="8"/>
      <c r="O20" s="10">
        <f t="shared" si="0"/>
        <v>-94916973.599999756</v>
      </c>
      <c r="P20" s="11"/>
    </row>
    <row r="21" spans="1:16" s="9" customFormat="1" x14ac:dyDescent="0.25">
      <c r="A21" s="6">
        <v>16</v>
      </c>
      <c r="B21" s="20" t="s">
        <v>37</v>
      </c>
      <c r="C21" s="8"/>
      <c r="D21" s="8"/>
      <c r="E21" s="17">
        <v>1272405.339999998</v>
      </c>
      <c r="F21" s="8"/>
      <c r="G21" s="12"/>
      <c r="H21" s="12"/>
      <c r="I21" s="12"/>
      <c r="J21" s="12"/>
      <c r="K21" s="8"/>
      <c r="L21" s="8"/>
      <c r="M21" s="8"/>
      <c r="N21" s="8"/>
      <c r="O21" s="10">
        <f t="shared" si="0"/>
        <v>1272405.339999998</v>
      </c>
      <c r="P21" s="11"/>
    </row>
    <row r="22" spans="1:16" s="9" customFormat="1" x14ac:dyDescent="0.25">
      <c r="A22" s="6">
        <v>17</v>
      </c>
      <c r="B22" s="20" t="s">
        <v>38</v>
      </c>
      <c r="C22" s="8"/>
      <c r="D22" s="8"/>
      <c r="E22" s="17">
        <v>-54284308.25000006</v>
      </c>
      <c r="F22" s="8"/>
      <c r="G22" s="12"/>
      <c r="H22" s="12"/>
      <c r="I22" s="12"/>
      <c r="J22" s="12"/>
      <c r="K22" s="8"/>
      <c r="L22" s="8"/>
      <c r="M22" s="8"/>
      <c r="N22" s="8"/>
      <c r="O22" s="10">
        <f t="shared" si="0"/>
        <v>-54284308.25000006</v>
      </c>
      <c r="P22" s="21"/>
    </row>
    <row r="23" spans="1:16" s="9" customFormat="1" x14ac:dyDescent="0.25">
      <c r="A23" s="6"/>
      <c r="B23" s="22" t="s">
        <v>39</v>
      </c>
      <c r="C23" s="23">
        <f>SUM(C6:C22)</f>
        <v>13082325045.360003</v>
      </c>
      <c r="D23" s="23">
        <f t="shared" ref="D23:N23" si="1">SUM(D6:D22)</f>
        <v>-31241365.119999975</v>
      </c>
      <c r="E23" s="23">
        <f t="shared" si="1"/>
        <v>-146121319.1499998</v>
      </c>
      <c r="F23" s="23">
        <f t="shared" si="1"/>
        <v>9272890239.1100025</v>
      </c>
      <c r="G23" s="23">
        <f t="shared" si="1"/>
        <v>4699182047.3399849</v>
      </c>
      <c r="H23" s="23">
        <f t="shared" si="1"/>
        <v>-1999263487.3499966</v>
      </c>
      <c r="I23" s="23">
        <f t="shared" si="1"/>
        <v>1078085566.9300022</v>
      </c>
      <c r="J23" s="23">
        <f t="shared" si="1"/>
        <v>1280443602.1899998</v>
      </c>
      <c r="K23" s="23">
        <f t="shared" si="1"/>
        <v>-257722724.33999896</v>
      </c>
      <c r="L23" s="23">
        <f t="shared" si="1"/>
        <v>-791611238.09000003</v>
      </c>
      <c r="M23" s="23">
        <f t="shared" si="1"/>
        <v>-5373707974</v>
      </c>
      <c r="N23" s="23">
        <f t="shared" si="1"/>
        <v>8941463791.2700005</v>
      </c>
      <c r="O23" s="10">
        <f t="shared" si="0"/>
        <v>29754722184.149994</v>
      </c>
      <c r="P23" s="24"/>
    </row>
    <row r="24" spans="1:16" s="29" customFormat="1" x14ac:dyDescent="0.25">
      <c r="A24" s="25"/>
      <c r="B24" s="2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7"/>
      <c r="P24" s="28"/>
    </row>
    <row r="25" spans="1:16" s="29" customFormat="1" x14ac:dyDescent="0.25">
      <c r="A25" s="25"/>
      <c r="B25" s="30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7"/>
      <c r="P25" s="28"/>
    </row>
    <row r="26" spans="1:16" s="29" customFormat="1" x14ac:dyDescent="0.25">
      <c r="A26" s="25"/>
      <c r="B26" s="30" t="s">
        <v>41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7"/>
      <c r="P26" s="28"/>
    </row>
    <row r="27" spans="1:16" s="29" customFormat="1" x14ac:dyDescent="0.25">
      <c r="A27" s="25"/>
      <c r="B27" s="30" t="s">
        <v>42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7"/>
      <c r="P27" s="28"/>
    </row>
    <row r="28" spans="1:16" s="29" customFormat="1" x14ac:dyDescent="0.25">
      <c r="A28" s="25"/>
      <c r="B28" s="26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7"/>
      <c r="P28" s="28"/>
    </row>
    <row r="29" spans="1:16" s="29" customFormat="1" x14ac:dyDescent="0.25">
      <c r="A29" s="25"/>
      <c r="B29" s="2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7"/>
      <c r="P29" s="28"/>
    </row>
    <row r="30" spans="1:16" s="29" customFormat="1" x14ac:dyDescent="0.25">
      <c r="A30" s="25"/>
      <c r="B30" s="2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7"/>
      <c r="P30" s="28"/>
    </row>
    <row r="31" spans="1:16" s="29" customFormat="1" x14ac:dyDescent="0.25">
      <c r="A31" s="25"/>
      <c r="B31" s="2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7"/>
      <c r="P31" s="28"/>
    </row>
    <row r="32" spans="1:16" x14ac:dyDescent="0.25">
      <c r="B32" s="31"/>
    </row>
    <row r="33" spans="1:16" x14ac:dyDescent="0.25">
      <c r="B33" s="31"/>
    </row>
    <row r="34" spans="1:16" x14ac:dyDescent="0.25">
      <c r="B34" s="31"/>
    </row>
    <row r="35" spans="1:16" x14ac:dyDescent="0.25">
      <c r="A35" s="2"/>
      <c r="B35" s="31"/>
      <c r="P35" s="2"/>
    </row>
    <row r="36" spans="1:16" x14ac:dyDescent="0.25">
      <c r="A36" s="2"/>
      <c r="B36" s="31"/>
      <c r="P36" s="2"/>
    </row>
    <row r="37" spans="1:16" x14ac:dyDescent="0.25">
      <c r="A37" s="2"/>
      <c r="B37" s="31"/>
      <c r="P37" s="2"/>
    </row>
    <row r="38" spans="1:16" x14ac:dyDescent="0.25">
      <c r="A38" s="2"/>
      <c r="B38" s="31"/>
      <c r="P38" s="2"/>
    </row>
    <row r="39" spans="1:16" x14ac:dyDescent="0.25">
      <c r="A39" s="2"/>
      <c r="B39" s="31"/>
      <c r="P39" s="2"/>
    </row>
    <row r="40" spans="1:16" x14ac:dyDescent="0.25">
      <c r="A40" s="2"/>
      <c r="B40" s="31"/>
      <c r="P40" s="2"/>
    </row>
    <row r="41" spans="1:16" x14ac:dyDescent="0.25">
      <c r="A41" s="2"/>
      <c r="B41" s="31"/>
      <c r="P41" s="2"/>
    </row>
  </sheetData>
  <mergeCells count="13">
    <mergeCell ref="G4:I4"/>
    <mergeCell ref="P1:P4"/>
    <mergeCell ref="A3:A5"/>
    <mergeCell ref="B3:B5"/>
    <mergeCell ref="C3:E3"/>
    <mergeCell ref="G3:I3"/>
    <mergeCell ref="J3:J4"/>
    <mergeCell ref="K3:N4"/>
    <mergeCell ref="O3:O5"/>
    <mergeCell ref="C4:C5"/>
    <mergeCell ref="D4:D5"/>
    <mergeCell ref="E4:E5"/>
    <mergeCell ref="F4:F5"/>
  </mergeCells>
  <conditionalFormatting sqref="P23:P31 B28:B31 C23:N31">
    <cfRule type="cellIs" priority="14" operator="lessThanOrEqual">
      <formula>0</formula>
    </cfRule>
  </conditionalFormatting>
  <conditionalFormatting sqref="O3 B23:B24">
    <cfRule type="cellIs" priority="11" operator="lessThanOrEqual">
      <formula>0</formula>
    </cfRule>
  </conditionalFormatting>
  <conditionalFormatting sqref="G19:H19 G14:H15 G6:H7 G9:H12 M13:M17 G17:H17 K6:M6 K7 E15:E18 I17:J19 B32:B41 K8:L17 E7:E13 C6:C22 N6:N17 K18:N22 O6:P6 P7:P22 O7:O31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M7:M12 I9:J12 I14:J15 I7:J7">
    <cfRule type="cellIs" dxfId="3" priority="9" operator="lessThanOrEqual">
      <formula>#REF!</formula>
    </cfRule>
    <cfRule type="cellIs" priority="10" operator="lessThanOrEqual">
      <formula>#REF!</formula>
    </cfRule>
  </conditionalFormatting>
  <conditionalFormatting sqref="L7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B25:B27">
    <cfRule type="cellIs" dxfId="0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2019-09-19T10:08:18Z</dcterms:created>
  <dcterms:modified xsi:type="dcterms:W3CDTF">2019-09-19T10:17:14Z</dcterms:modified>
</cp:coreProperties>
</file>